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йменная СШ\"/>
    </mc:Choice>
  </mc:AlternateContent>
  <bookViews>
    <workbookView xWindow="0" yWindow="0" windowWidth="15345" windowHeight="46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L100" i="1" l="1"/>
  <c r="L157" i="1"/>
  <c r="H157" i="1"/>
  <c r="H138" i="1"/>
  <c r="L119" i="1"/>
  <c r="I119" i="1"/>
  <c r="I100" i="1"/>
  <c r="G100" i="1"/>
  <c r="L81" i="1"/>
  <c r="I81" i="1"/>
  <c r="G81" i="1"/>
  <c r="J43" i="1"/>
  <c r="I43" i="1"/>
  <c r="G24" i="1"/>
  <c r="F24" i="1"/>
  <c r="H43" i="1"/>
  <c r="G43" i="1"/>
  <c r="L62" i="1"/>
  <c r="J138" i="1"/>
  <c r="J119" i="1"/>
  <c r="J100" i="1"/>
  <c r="F100" i="1"/>
  <c r="F81" i="1"/>
  <c r="L24" i="1"/>
  <c r="J24" i="1"/>
  <c r="H196" i="1" l="1"/>
  <c r="G196" i="1"/>
  <c r="I196" i="1"/>
  <c r="F196" i="1"/>
  <c r="L196" i="1"/>
  <c r="J196" i="1"/>
</calcChain>
</file>

<file path=xl/sharedStrings.xml><?xml version="1.0" encoding="utf-8"?>
<sst xmlns="http://schemas.openxmlformats.org/spreadsheetml/2006/main" count="395" uniqueCount="134">
  <si>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</si>
  <si>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</si>
  <si>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</si>
  <si>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</si>
  <si>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</si>
  <si>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</si>
  <si>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</si>
  <si>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</si>
  <si>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</si>
  <si>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</si>
  <si>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</si>
  <si>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</si>
  <si>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</si>
  <si>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</si>
  <si>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</si>
  <si>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</si>
  <si>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</si>
  <si>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</si>
  <si>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</si>
  <si>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</si>
  <si>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</si>
  <si>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</si>
  <si>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</si>
  <si>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</si>
  <si>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</si>
  <si>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</si>
  <si>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</si>
  <si>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</si>
  <si>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</si>
  <si>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</si>
  <si>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</si>
  <si>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</si>
  <si>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</si>
  <si>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</si>
  <si>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</si>
  <si>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</si>
  <si>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</si>
  <si>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</si>
  <si>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</si>
  <si>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"Пойменная средняя школа"</t>
  </si>
  <si>
    <t>Директор</t>
  </si>
  <si>
    <t>Морозова Л.В.</t>
  </si>
  <si>
    <t>каша манная с маслом</t>
  </si>
  <si>
    <t>кофейный напиток с молоком</t>
  </si>
  <si>
    <t>54-23гн</t>
  </si>
  <si>
    <t>пром.</t>
  </si>
  <si>
    <t>яблоко</t>
  </si>
  <si>
    <t>суп гороховый</t>
  </si>
  <si>
    <t>гречка отварная с красным соусом</t>
  </si>
  <si>
    <t>кисель</t>
  </si>
  <si>
    <t>хлеб пшеничный</t>
  </si>
  <si>
    <t>хлеб ржаной</t>
  </si>
  <si>
    <t>запеканка из творога</t>
  </si>
  <si>
    <t>54-1т</t>
  </si>
  <si>
    <t>54-4гн</t>
  </si>
  <si>
    <t>свекольник со сметаной</t>
  </si>
  <si>
    <t>п/ф</t>
  </si>
  <si>
    <t>компот из сухофруктов</t>
  </si>
  <si>
    <t>54-1хн</t>
  </si>
  <si>
    <t>какао с молоком</t>
  </si>
  <si>
    <t>54-2гн</t>
  </si>
  <si>
    <t>напиток из шиповника</t>
  </si>
  <si>
    <t>54-13хн</t>
  </si>
  <si>
    <t>банан</t>
  </si>
  <si>
    <t>омлет натуральный</t>
  </si>
  <si>
    <t>54-1о</t>
  </si>
  <si>
    <t>чай с сахаром</t>
  </si>
  <si>
    <t>суп крестьянский с крупой</t>
  </si>
  <si>
    <t>54-10с</t>
  </si>
  <si>
    <t>котлета</t>
  </si>
  <si>
    <t>54-27с</t>
  </si>
  <si>
    <t>плов с курицей</t>
  </si>
  <si>
    <t>54-12м</t>
  </si>
  <si>
    <t>чай с лимоном и сахаром</t>
  </si>
  <si>
    <t>54-3гн</t>
  </si>
  <si>
    <t>тефтели</t>
  </si>
  <si>
    <t>каша пшенная с маслом</t>
  </si>
  <si>
    <t>54-6г, 54-2соус</t>
  </si>
  <si>
    <t>54-20к</t>
  </si>
  <si>
    <t>суп картофельный с макаронными изделиями</t>
  </si>
  <si>
    <t>54-24с</t>
  </si>
  <si>
    <t>рыба, запеченная в соусе (горбуша)</t>
  </si>
  <si>
    <t>54-8р</t>
  </si>
  <si>
    <t>пюре гороховое с белым соусом</t>
  </si>
  <si>
    <t>54-21г, 54-2соус</t>
  </si>
  <si>
    <t>рассольник со сметаной</t>
  </si>
  <si>
    <t>54-4с</t>
  </si>
  <si>
    <t>курица отварная</t>
  </si>
  <si>
    <t>54-21м</t>
  </si>
  <si>
    <t>борщ со сметаной</t>
  </si>
  <si>
    <t>54-2с</t>
  </si>
  <si>
    <t>макароны отварные с красным соусом</t>
  </si>
  <si>
    <t>54-1г, 54-3 соус</t>
  </si>
  <si>
    <t>суп картофельный с клецками</t>
  </si>
  <si>
    <t>54-6с</t>
  </si>
  <si>
    <t>суп из овощей</t>
  </si>
  <si>
    <t>54-17с</t>
  </si>
  <si>
    <t>каша ячневая молочная с маслом</t>
  </si>
  <si>
    <t>рыба, запеченная в соусе (минтай)</t>
  </si>
  <si>
    <t>54-9р</t>
  </si>
  <si>
    <t>рагу из овощей</t>
  </si>
  <si>
    <t xml:space="preserve">54-9г, </t>
  </si>
  <si>
    <t>54-21гн</t>
  </si>
  <si>
    <t>вафли</t>
  </si>
  <si>
    <t>54-18с</t>
  </si>
  <si>
    <t>54-24к</t>
  </si>
  <si>
    <t>бутерброд с маслом</t>
  </si>
  <si>
    <t>чай с молоком и сахаром</t>
  </si>
  <si>
    <t>рис отварной со сметанным соусом</t>
  </si>
  <si>
    <t>каша кукурузная с маслом</t>
  </si>
  <si>
    <t>54-1к</t>
  </si>
  <si>
    <t>суп-лапша</t>
  </si>
  <si>
    <t>жаркое по-домашнему</t>
  </si>
  <si>
    <t>54-9м</t>
  </si>
  <si>
    <t>54-20хн</t>
  </si>
  <si>
    <t>булочка с вареной сгущенкой</t>
  </si>
  <si>
    <t>бутерброд с повидлом</t>
  </si>
  <si>
    <t xml:space="preserve">капуста тушеная </t>
  </si>
  <si>
    <t>54-8г</t>
  </si>
  <si>
    <t>компот из яблок с лимоном</t>
  </si>
  <si>
    <t>54-34хн</t>
  </si>
  <si>
    <t>йогурт</t>
  </si>
  <si>
    <t>54-25с</t>
  </si>
  <si>
    <t>54-4г, 54-3соус</t>
  </si>
  <si>
    <t>бутерброд с сыром</t>
  </si>
  <si>
    <t>суп с рыбными консервами (сайра)</t>
  </si>
  <si>
    <t>каша молочная гречневая с маслом</t>
  </si>
  <si>
    <t>пюре картофельное с соусом</t>
  </si>
  <si>
    <t>54-11г, 54-4соус</t>
  </si>
  <si>
    <t>каша рисовая с маслом</t>
  </si>
  <si>
    <t>54-25. 1к</t>
  </si>
  <si>
    <t>конд. изд.</t>
  </si>
  <si>
    <t>выпечка</t>
  </si>
  <si>
    <t>мол.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</si>
</sst>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view="pageBreakPreview" zoomScale="90" zoomScaleNormal="100" zoomScaleSheetLayoutView="90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M193" sqref="M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97</v>
      </c>
      <c r="F6" s="40">
        <v>205</v>
      </c>
      <c r="G6" s="40">
        <v>7</v>
      </c>
      <c r="H6" s="40">
        <v>5.9</v>
      </c>
      <c r="I6" s="40">
        <v>35.6</v>
      </c>
      <c r="J6" s="40">
        <v>223.5</v>
      </c>
      <c r="K6" s="41">
        <v>115</v>
      </c>
      <c r="L6" s="40">
        <v>18.5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102</v>
      </c>
      <c r="L8" s="43">
        <v>6.5</v>
      </c>
    </row>
    <row r="9" spans="1:12" ht="15" x14ac:dyDescent="0.25">
      <c r="A9" s="23"/>
      <c r="B9" s="15"/>
      <c r="C9" s="11"/>
      <c r="D9" s="7" t="s">
        <v>23</v>
      </c>
      <c r="E9" s="42" t="s">
        <v>50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45</v>
      </c>
      <c r="L9" s="43">
        <v>2.8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45</v>
      </c>
      <c r="L10" s="43">
        <v>22.5</v>
      </c>
    </row>
    <row r="11" spans="1:12" ht="15" x14ac:dyDescent="0.25">
      <c r="A11" s="23"/>
      <c r="B11" s="15"/>
      <c r="C11" s="11"/>
      <c r="D11" s="6" t="s">
        <v>131</v>
      </c>
      <c r="E11" s="42" t="s">
        <v>103</v>
      </c>
      <c r="F11" s="43">
        <v>30</v>
      </c>
      <c r="G11" s="43">
        <v>1.2</v>
      </c>
      <c r="H11" s="43">
        <v>9.1999999999999993</v>
      </c>
      <c r="I11" s="43">
        <v>18.8</v>
      </c>
      <c r="J11" s="43">
        <v>162.30000000000001</v>
      </c>
      <c r="K11" s="44" t="s">
        <v>45</v>
      </c>
      <c r="L11" s="43">
        <v>9.5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16.5</v>
      </c>
      <c r="H13" s="19">
        <f t="shared" si="0"/>
        <v>19.5</v>
      </c>
      <c r="I13" s="19">
        <f t="shared" si="0"/>
        <v>101.3</v>
      </c>
      <c r="J13" s="19">
        <f t="shared" si="0"/>
        <v>646.59999999999991</v>
      </c>
      <c r="K13" s="25"/>
      <c r="L13" s="19">
        <f t="shared" ref="L13" si="1">SUM(L6:L12)</f>
        <v>59.8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55</v>
      </c>
      <c r="F15" s="43">
        <v>200</v>
      </c>
      <c r="G15" s="43">
        <v>1.8</v>
      </c>
      <c r="H15" s="43">
        <v>4.3</v>
      </c>
      <c r="I15" s="43">
        <v>10.7</v>
      </c>
      <c r="J15" s="43">
        <v>88.3</v>
      </c>
      <c r="K15" s="44" t="s">
        <v>104</v>
      </c>
      <c r="L15" s="43">
        <v>16.399999999999999</v>
      </c>
    </row>
    <row r="16" spans="1:12" ht="15" x14ac:dyDescent="0.25">
      <c r="A16" s="23"/>
      <c r="B16" s="15"/>
      <c r="C16" s="11"/>
      <c r="D16" s="7" t="s">
        <v>28</v>
      </c>
      <c r="E16" s="42" t="s">
        <v>81</v>
      </c>
      <c r="F16" s="43">
        <v>120</v>
      </c>
      <c r="G16" s="43">
        <v>28.2</v>
      </c>
      <c r="H16" s="43">
        <v>32.5</v>
      </c>
      <c r="I16" s="43">
        <v>6.6</v>
      </c>
      <c r="J16" s="43">
        <v>431.3</v>
      </c>
      <c r="K16" s="44" t="s">
        <v>82</v>
      </c>
      <c r="L16" s="43">
        <v>56</v>
      </c>
    </row>
    <row r="17" spans="1:12" ht="15" x14ac:dyDescent="0.25">
      <c r="A17" s="23"/>
      <c r="B17" s="15"/>
      <c r="C17" s="11"/>
      <c r="D17" s="7" t="s">
        <v>29</v>
      </c>
      <c r="E17" s="42" t="s">
        <v>100</v>
      </c>
      <c r="F17" s="43">
        <v>250</v>
      </c>
      <c r="G17" s="43">
        <v>4.8</v>
      </c>
      <c r="H17" s="43">
        <v>12.5</v>
      </c>
      <c r="I17" s="43">
        <v>22.7</v>
      </c>
      <c r="J17" s="43">
        <v>222.2</v>
      </c>
      <c r="K17" s="44" t="s">
        <v>101</v>
      </c>
      <c r="L17" s="43">
        <v>14.5</v>
      </c>
    </row>
    <row r="18" spans="1:12" ht="15" x14ac:dyDescent="0.25">
      <c r="A18" s="23"/>
      <c r="B18" s="15"/>
      <c r="C18" s="11"/>
      <c r="D18" s="7" t="s">
        <v>30</v>
      </c>
      <c r="E18" s="42" t="s">
        <v>61</v>
      </c>
      <c r="F18" s="43">
        <v>200</v>
      </c>
      <c r="G18" s="43">
        <v>0.6</v>
      </c>
      <c r="H18" s="43">
        <v>0.2</v>
      </c>
      <c r="I18" s="43">
        <v>15.1</v>
      </c>
      <c r="J18" s="43">
        <v>65.400000000000006</v>
      </c>
      <c r="K18" s="44" t="s">
        <v>62</v>
      </c>
      <c r="L18" s="43">
        <v>6.5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3</v>
      </c>
      <c r="H19" s="43">
        <v>0.3</v>
      </c>
      <c r="I19" s="43">
        <v>19.7</v>
      </c>
      <c r="J19" s="43">
        <v>93.8</v>
      </c>
      <c r="K19" s="44" t="s">
        <v>45</v>
      </c>
      <c r="L19" s="43">
        <v>2.8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2.6</v>
      </c>
      <c r="H20" s="43">
        <v>0.5</v>
      </c>
      <c r="I20" s="43">
        <v>13.4</v>
      </c>
      <c r="J20" s="43">
        <v>68.3</v>
      </c>
      <c r="K20" s="44" t="s">
        <v>45</v>
      </c>
      <c r="L20" s="43">
        <v>2.8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41</v>
      </c>
      <c r="H23" s="19">
        <f t="shared" si="2"/>
        <v>50.3</v>
      </c>
      <c r="I23" s="19">
        <f t="shared" si="2"/>
        <v>88.2</v>
      </c>
      <c r="J23" s="19">
        <f t="shared" si="2"/>
        <v>969.29999999999984</v>
      </c>
      <c r="K23" s="25"/>
      <c r="L23" s="19">
        <f t="shared" ref="L23" si="3">SUM(L14:L22)</f>
        <v>99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1475</v>
      </c>
      <c r="G24" s="32">
        <f t="shared" ref="G24:J24" si="4">G13+G23</f>
        <v>57.5</v>
      </c>
      <c r="H24" s="32">
        <f t="shared" si="4"/>
        <v>69.8</v>
      </c>
      <c r="I24" s="32">
        <f t="shared" si="4"/>
        <v>189.5</v>
      </c>
      <c r="J24" s="32">
        <f t="shared" si="4"/>
        <v>1615.8999999999996</v>
      </c>
      <c r="K24" s="32"/>
      <c r="L24" s="32">
        <f t="shared" ref="L24" si="5">L13+L23</f>
        <v>158.80000000000001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76</v>
      </c>
      <c r="F25" s="40">
        <v>205</v>
      </c>
      <c r="G25" s="40">
        <v>8.5</v>
      </c>
      <c r="H25" s="40">
        <v>10.4</v>
      </c>
      <c r="I25" s="40">
        <v>38.6</v>
      </c>
      <c r="J25" s="40">
        <v>281.8</v>
      </c>
      <c r="K25" s="41" t="s">
        <v>105</v>
      </c>
      <c r="L25" s="40">
        <v>18.5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44</v>
      </c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3</v>
      </c>
      <c r="H28" s="43">
        <v>0.3</v>
      </c>
      <c r="I28" s="43">
        <v>19.7</v>
      </c>
      <c r="J28" s="43">
        <v>93.8</v>
      </c>
      <c r="K28" s="44" t="s">
        <v>45</v>
      </c>
      <c r="L28" s="43">
        <v>2.8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106</v>
      </c>
      <c r="F30" s="43">
        <v>55</v>
      </c>
      <c r="G30" s="43">
        <v>3.1</v>
      </c>
      <c r="H30" s="43">
        <v>11.2</v>
      </c>
      <c r="I30" s="43">
        <v>19.899999999999999</v>
      </c>
      <c r="J30" s="43">
        <v>192.9</v>
      </c>
      <c r="K30" s="44">
        <v>376</v>
      </c>
      <c r="L30" s="43">
        <v>10.7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18.5</v>
      </c>
      <c r="H32" s="19">
        <f t="shared" ref="H32" si="7">SUM(H25:H31)</f>
        <v>24.8</v>
      </c>
      <c r="I32" s="19">
        <f t="shared" ref="I32" si="8">SUM(I25:I31)</f>
        <v>89.4</v>
      </c>
      <c r="J32" s="19">
        <f t="shared" ref="J32:L32" si="9">SUM(J25:J31)</f>
        <v>654.5</v>
      </c>
      <c r="K32" s="25"/>
      <c r="L32" s="19">
        <f t="shared" si="9"/>
        <v>37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95</v>
      </c>
      <c r="F34" s="43">
        <v>200</v>
      </c>
      <c r="G34" s="43">
        <v>1.4</v>
      </c>
      <c r="H34" s="43">
        <v>3.7</v>
      </c>
      <c r="I34" s="43">
        <v>8.1</v>
      </c>
      <c r="J34" s="43">
        <v>71.2</v>
      </c>
      <c r="K34" s="44" t="s">
        <v>96</v>
      </c>
      <c r="L34" s="43">
        <v>17.5</v>
      </c>
    </row>
    <row r="35" spans="1:12" ht="15" x14ac:dyDescent="0.25">
      <c r="A35" s="14"/>
      <c r="B35" s="15"/>
      <c r="C35" s="11"/>
      <c r="D35" s="7" t="s">
        <v>28</v>
      </c>
      <c r="E35" s="42" t="s">
        <v>87</v>
      </c>
      <c r="F35" s="43">
        <v>120</v>
      </c>
      <c r="G35" s="43">
        <v>38.6</v>
      </c>
      <c r="H35" s="43">
        <v>2.9</v>
      </c>
      <c r="I35" s="43">
        <v>1.3</v>
      </c>
      <c r="J35" s="43">
        <v>185.8</v>
      </c>
      <c r="K35" s="44" t="s">
        <v>88</v>
      </c>
      <c r="L35" s="43">
        <v>43.2</v>
      </c>
    </row>
    <row r="36" spans="1:12" ht="25.5" x14ac:dyDescent="0.25">
      <c r="A36" s="14"/>
      <c r="B36" s="15"/>
      <c r="C36" s="11"/>
      <c r="D36" s="7" t="s">
        <v>29</v>
      </c>
      <c r="E36" s="42" t="s">
        <v>91</v>
      </c>
      <c r="F36" s="43">
        <v>230</v>
      </c>
      <c r="G36" s="43">
        <v>8</v>
      </c>
      <c r="H36" s="43">
        <v>7.1</v>
      </c>
      <c r="I36" s="43">
        <v>43.9</v>
      </c>
      <c r="J36" s="43">
        <v>271.5</v>
      </c>
      <c r="K36" s="44" t="s">
        <v>92</v>
      </c>
      <c r="L36" s="43">
        <v>7.5</v>
      </c>
    </row>
    <row r="37" spans="1:12" ht="15" x14ac:dyDescent="0.25">
      <c r="A37" s="14"/>
      <c r="B37" s="15"/>
      <c r="C37" s="11"/>
      <c r="D37" s="7" t="s">
        <v>30</v>
      </c>
      <c r="E37" s="55" t="s">
        <v>49</v>
      </c>
      <c r="F37" s="56">
        <v>200</v>
      </c>
      <c r="G37" s="56">
        <v>0.4</v>
      </c>
      <c r="H37" s="56">
        <v>0.1</v>
      </c>
      <c r="I37" s="56">
        <v>14.3</v>
      </c>
      <c r="J37" s="56">
        <v>59.8</v>
      </c>
      <c r="K37" s="57" t="s">
        <v>114</v>
      </c>
      <c r="L37" s="56">
        <v>7.5</v>
      </c>
    </row>
    <row r="38" spans="1:12" ht="15" x14ac:dyDescent="0.25">
      <c r="A38" s="14"/>
      <c r="B38" s="15"/>
      <c r="C38" s="11"/>
      <c r="D38" s="7" t="s">
        <v>31</v>
      </c>
      <c r="E38" s="42" t="s">
        <v>50</v>
      </c>
      <c r="F38" s="43">
        <v>40</v>
      </c>
      <c r="G38" s="43">
        <v>3</v>
      </c>
      <c r="H38" s="43">
        <v>0.3</v>
      </c>
      <c r="I38" s="43">
        <v>19.7</v>
      </c>
      <c r="J38" s="43">
        <v>93.8</v>
      </c>
      <c r="K38" s="44" t="s">
        <v>45</v>
      </c>
      <c r="L38" s="43">
        <v>2.8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2.6</v>
      </c>
      <c r="H39" s="43">
        <v>0.5</v>
      </c>
      <c r="I39" s="43">
        <v>13.4</v>
      </c>
      <c r="J39" s="43">
        <v>68.3</v>
      </c>
      <c r="K39" s="44" t="s">
        <v>45</v>
      </c>
      <c r="L39" s="43">
        <v>2.8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54</v>
      </c>
      <c r="H42" s="19">
        <f t="shared" ref="H42" si="11">SUM(H33:H41)</f>
        <v>14.6</v>
      </c>
      <c r="I42" s="19">
        <f t="shared" ref="I42" si="12">SUM(I33:I41)</f>
        <v>100.7</v>
      </c>
      <c r="J42" s="19">
        <f t="shared" ref="J42:L42" si="13">SUM(J33:J41)</f>
        <v>750.39999999999986</v>
      </c>
      <c r="K42" s="25"/>
      <c r="L42" s="19">
        <f t="shared" si="13"/>
        <v>81.3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1330</v>
      </c>
      <c r="G43" s="32">
        <f t="shared" ref="G43" si="14">G32+G42</f>
        <v>72.5</v>
      </c>
      <c r="H43" s="32">
        <f t="shared" ref="H43" si="15">H32+H42</f>
        <v>39.4</v>
      </c>
      <c r="I43" s="32">
        <f t="shared" ref="I43" si="16">I32+I42</f>
        <v>190.10000000000002</v>
      </c>
      <c r="J43" s="32">
        <f t="shared" ref="J43:L43" si="17">J32+J42</f>
        <v>1404.8999999999999</v>
      </c>
      <c r="K43" s="32"/>
      <c r="L43" s="32">
        <f t="shared" si="17"/>
        <v>118.3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39.5</v>
      </c>
      <c r="H44" s="40">
        <v>14.2</v>
      </c>
      <c r="I44" s="40">
        <v>28.9</v>
      </c>
      <c r="J44" s="40">
        <v>401.7</v>
      </c>
      <c r="K44" s="41" t="s">
        <v>53</v>
      </c>
      <c r="L44" s="40">
        <v>53.4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107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54</v>
      </c>
      <c r="L46" s="43">
        <v>5.8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40</v>
      </c>
      <c r="G47" s="43">
        <v>3</v>
      </c>
      <c r="H47" s="43">
        <v>0.3</v>
      </c>
      <c r="I47" s="43">
        <v>19.7</v>
      </c>
      <c r="J47" s="43">
        <v>93.8</v>
      </c>
      <c r="K47" s="44" t="s">
        <v>45</v>
      </c>
      <c r="L47" s="43">
        <v>2.8</v>
      </c>
    </row>
    <row r="48" spans="1:12" ht="15" x14ac:dyDescent="0.25">
      <c r="A48" s="23"/>
      <c r="B48" s="15"/>
      <c r="C48" s="11"/>
      <c r="D48" s="7" t="s">
        <v>24</v>
      </c>
      <c r="E48" s="42" t="s">
        <v>46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45</v>
      </c>
      <c r="L48" s="43">
        <v>22.5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44.7</v>
      </c>
      <c r="H51" s="19">
        <f t="shared" ref="H51" si="19">SUM(H44:H50)</f>
        <v>16.2</v>
      </c>
      <c r="I51" s="19">
        <f t="shared" ref="I51" si="20">SUM(I44:I50)</f>
        <v>71.900000000000006</v>
      </c>
      <c r="J51" s="19">
        <f t="shared" ref="J51:L51" si="21">SUM(J44:J50)</f>
        <v>613</v>
      </c>
      <c r="K51" s="25"/>
      <c r="L51" s="19">
        <f t="shared" si="21"/>
        <v>84.5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93</v>
      </c>
      <c r="F53" s="43">
        <v>200</v>
      </c>
      <c r="G53" s="43">
        <v>4.5999999999999996</v>
      </c>
      <c r="H53" s="43">
        <v>3.3</v>
      </c>
      <c r="I53" s="43">
        <v>11.4</v>
      </c>
      <c r="J53" s="43">
        <v>93.6</v>
      </c>
      <c r="K53" s="44" t="s">
        <v>94</v>
      </c>
      <c r="L53" s="43">
        <v>17.5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100</v>
      </c>
      <c r="G54" s="43">
        <v>12.8</v>
      </c>
      <c r="H54" s="43">
        <v>10</v>
      </c>
      <c r="I54" s="43">
        <v>8.4</v>
      </c>
      <c r="J54" s="43">
        <v>174.7</v>
      </c>
      <c r="K54" s="44" t="s">
        <v>56</v>
      </c>
      <c r="L54" s="43">
        <v>29</v>
      </c>
    </row>
    <row r="55" spans="1:12" ht="25.5" x14ac:dyDescent="0.25">
      <c r="A55" s="23"/>
      <c r="B55" s="15"/>
      <c r="C55" s="11"/>
      <c r="D55" s="7" t="s">
        <v>29</v>
      </c>
      <c r="E55" s="42" t="s">
        <v>108</v>
      </c>
      <c r="F55" s="43">
        <v>230</v>
      </c>
      <c r="G55" s="43">
        <v>5.8</v>
      </c>
      <c r="H55" s="43">
        <v>14</v>
      </c>
      <c r="I55" s="43">
        <v>47</v>
      </c>
      <c r="J55" s="43">
        <v>337.2</v>
      </c>
      <c r="K55" s="44" t="s">
        <v>77</v>
      </c>
      <c r="L55" s="43">
        <v>6.5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58</v>
      </c>
      <c r="L56" s="43">
        <v>6.5</v>
      </c>
    </row>
    <row r="57" spans="1:12" ht="15" x14ac:dyDescent="0.25">
      <c r="A57" s="23"/>
      <c r="B57" s="15"/>
      <c r="C57" s="11"/>
      <c r="D57" s="7" t="s">
        <v>31</v>
      </c>
      <c r="E57" s="42" t="s">
        <v>50</v>
      </c>
      <c r="F57" s="43">
        <v>40</v>
      </c>
      <c r="G57" s="43">
        <v>3</v>
      </c>
      <c r="H57" s="43">
        <v>0.3</v>
      </c>
      <c r="I57" s="43">
        <v>19.7</v>
      </c>
      <c r="J57" s="43">
        <v>93.8</v>
      </c>
      <c r="K57" s="44" t="s">
        <v>45</v>
      </c>
      <c r="L57" s="43">
        <v>2.8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2.6</v>
      </c>
      <c r="H58" s="43">
        <v>0.5</v>
      </c>
      <c r="I58" s="43">
        <v>13.4</v>
      </c>
      <c r="J58" s="43">
        <v>68.3</v>
      </c>
      <c r="K58" s="44" t="s">
        <v>45</v>
      </c>
      <c r="L58" s="43">
        <v>2.8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29.3</v>
      </c>
      <c r="H61" s="19">
        <f t="shared" ref="H61" si="23">SUM(H52:H60)</f>
        <v>28.1</v>
      </c>
      <c r="I61" s="19">
        <f t="shared" ref="I61" si="24">SUM(I52:I60)</f>
        <v>119.7</v>
      </c>
      <c r="J61" s="19">
        <f t="shared" ref="J61:L61" si="25">SUM(J52:J60)</f>
        <v>848.59999999999991</v>
      </c>
      <c r="K61" s="25"/>
      <c r="L61" s="19">
        <f t="shared" si="25"/>
        <v>65.099999999999994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1400</v>
      </c>
      <c r="G62" s="32">
        <f t="shared" ref="G62" si="26">G51+G61</f>
        <v>74</v>
      </c>
      <c r="H62" s="32">
        <f t="shared" ref="H62" si="27">H51+H61</f>
        <v>44.3</v>
      </c>
      <c r="I62" s="32">
        <f t="shared" ref="I62" si="28">I51+I61</f>
        <v>191.60000000000002</v>
      </c>
      <c r="J62" s="32">
        <f t="shared" ref="J62:L62" si="29">J51+J61</f>
        <v>1461.6</v>
      </c>
      <c r="K62" s="32"/>
      <c r="L62" s="32">
        <f t="shared" si="29"/>
        <v>149.6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109</v>
      </c>
      <c r="F63" s="40">
        <v>205</v>
      </c>
      <c r="G63" s="40">
        <v>6</v>
      </c>
      <c r="H63" s="40">
        <v>6</v>
      </c>
      <c r="I63" s="40">
        <v>33.799999999999997</v>
      </c>
      <c r="J63" s="40">
        <v>213</v>
      </c>
      <c r="K63" s="41" t="s">
        <v>110</v>
      </c>
      <c r="L63" s="40">
        <v>18.5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4.7</v>
      </c>
      <c r="H65" s="43">
        <v>3.5</v>
      </c>
      <c r="I65" s="43">
        <v>12.5</v>
      </c>
      <c r="J65" s="43">
        <v>100.4</v>
      </c>
      <c r="K65" s="44" t="s">
        <v>102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40</v>
      </c>
      <c r="G66" s="43">
        <v>3</v>
      </c>
      <c r="H66" s="43">
        <v>0.3</v>
      </c>
      <c r="I66" s="43">
        <v>19.7</v>
      </c>
      <c r="J66" s="43">
        <v>93.8</v>
      </c>
      <c r="K66" s="44" t="s">
        <v>45</v>
      </c>
      <c r="L66" s="43">
        <v>2.8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150</v>
      </c>
      <c r="G67" s="43">
        <v>2.2999999999999998</v>
      </c>
      <c r="H67" s="43">
        <v>0.8</v>
      </c>
      <c r="I67" s="43">
        <v>31.5</v>
      </c>
      <c r="J67" s="43">
        <v>141.80000000000001</v>
      </c>
      <c r="K67" s="44" t="s">
        <v>45</v>
      </c>
      <c r="L67" s="43">
        <v>32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16</v>
      </c>
      <c r="H70" s="19">
        <f t="shared" ref="H70" si="31">SUM(H63:H69)</f>
        <v>10.600000000000001</v>
      </c>
      <c r="I70" s="19">
        <f t="shared" ref="I70" si="32">SUM(I63:I69)</f>
        <v>97.5</v>
      </c>
      <c r="J70" s="19">
        <f t="shared" ref="J70:L70" si="33">SUM(J63:J69)</f>
        <v>549</v>
      </c>
      <c r="K70" s="25"/>
      <c r="L70" s="19">
        <f t="shared" si="33"/>
        <v>58.3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111</v>
      </c>
      <c r="F72" s="43">
        <v>200</v>
      </c>
      <c r="G72" s="43">
        <v>3.7</v>
      </c>
      <c r="H72" s="43">
        <v>3.5</v>
      </c>
      <c r="I72" s="43">
        <v>15.4</v>
      </c>
      <c r="J72" s="43">
        <v>108.2</v>
      </c>
      <c r="K72" s="44">
        <v>56</v>
      </c>
      <c r="L72" s="43">
        <v>14.5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112</v>
      </c>
      <c r="F74" s="43">
        <v>200</v>
      </c>
      <c r="G74" s="43">
        <v>20.100000000000001</v>
      </c>
      <c r="H74" s="43">
        <v>18.8</v>
      </c>
      <c r="I74" s="43">
        <v>17.2</v>
      </c>
      <c r="J74" s="43">
        <v>317.89999999999998</v>
      </c>
      <c r="K74" s="44" t="s">
        <v>113</v>
      </c>
      <c r="L74" s="43">
        <v>25</v>
      </c>
    </row>
    <row r="75" spans="1:12" ht="15" x14ac:dyDescent="0.25">
      <c r="A75" s="23"/>
      <c r="B75" s="15"/>
      <c r="C75" s="11"/>
      <c r="D75" s="7" t="s">
        <v>30</v>
      </c>
      <c r="E75" s="55" t="s">
        <v>61</v>
      </c>
      <c r="F75" s="56">
        <v>200</v>
      </c>
      <c r="G75" s="56">
        <v>0.6</v>
      </c>
      <c r="H75" s="56">
        <v>0.2</v>
      </c>
      <c r="I75" s="56">
        <v>15.1</v>
      </c>
      <c r="J75" s="56">
        <v>65.400000000000006</v>
      </c>
      <c r="K75" s="57" t="s">
        <v>62</v>
      </c>
      <c r="L75" s="56">
        <v>6.5</v>
      </c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40</v>
      </c>
      <c r="G76" s="43">
        <v>3</v>
      </c>
      <c r="H76" s="43">
        <v>0.3</v>
      </c>
      <c r="I76" s="43">
        <v>19.7</v>
      </c>
      <c r="J76" s="43">
        <v>93.8</v>
      </c>
      <c r="K76" s="44" t="s">
        <v>45</v>
      </c>
      <c r="L76" s="43">
        <v>2.8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2.6</v>
      </c>
      <c r="H77" s="43">
        <v>0.5</v>
      </c>
      <c r="I77" s="43">
        <v>13.4</v>
      </c>
      <c r="J77" s="43">
        <v>68.3</v>
      </c>
      <c r="K77" s="44" t="s">
        <v>45</v>
      </c>
      <c r="L77" s="43">
        <v>2.8</v>
      </c>
    </row>
    <row r="78" spans="1:12" ht="15" x14ac:dyDescent="0.25">
      <c r="A78" s="23"/>
      <c r="B78" s="15"/>
      <c r="C78" s="11"/>
      <c r="D78" s="6" t="s">
        <v>132</v>
      </c>
      <c r="E78" s="42" t="s">
        <v>115</v>
      </c>
      <c r="F78" s="43">
        <v>75</v>
      </c>
      <c r="G78" s="43">
        <v>5</v>
      </c>
      <c r="H78" s="43">
        <v>1.5</v>
      </c>
      <c r="I78" s="43">
        <v>41.9</v>
      </c>
      <c r="J78" s="43">
        <v>200.8</v>
      </c>
      <c r="K78" s="44" t="s">
        <v>45</v>
      </c>
      <c r="L78" s="43">
        <v>12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35</v>
      </c>
      <c r="H80" s="19">
        <f t="shared" ref="H80" si="35">SUM(H71:H79)</f>
        <v>24.8</v>
      </c>
      <c r="I80" s="19">
        <f t="shared" ref="I80" si="36">SUM(I71:I79)</f>
        <v>122.70000000000002</v>
      </c>
      <c r="J80" s="19">
        <f t="shared" ref="J80:L80" si="37">SUM(J71:J79)</f>
        <v>854.39999999999986</v>
      </c>
      <c r="K80" s="25"/>
      <c r="L80" s="19">
        <f t="shared" si="37"/>
        <v>63.599999999999994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1350</v>
      </c>
      <c r="G81" s="32">
        <f t="shared" ref="G81" si="38">G70+G80</f>
        <v>51</v>
      </c>
      <c r="H81" s="32">
        <f t="shared" ref="H81" si="39">H70+H80</f>
        <v>35.400000000000006</v>
      </c>
      <c r="I81" s="32">
        <f t="shared" ref="I81" si="40">I70+I80</f>
        <v>220.20000000000002</v>
      </c>
      <c r="J81" s="32">
        <f t="shared" ref="J81:L81" si="41">J70+J80</f>
        <v>1403.3999999999999</v>
      </c>
      <c r="K81" s="32"/>
      <c r="L81" s="32">
        <f t="shared" si="41"/>
        <v>121.89999999999999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200</v>
      </c>
      <c r="G82" s="40">
        <v>16.899999999999999</v>
      </c>
      <c r="H82" s="40">
        <v>24</v>
      </c>
      <c r="I82" s="40">
        <v>4.3</v>
      </c>
      <c r="J82" s="40">
        <v>300.7</v>
      </c>
      <c r="K82" s="41" t="s">
        <v>65</v>
      </c>
      <c r="L82" s="40">
        <v>30.5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60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40</v>
      </c>
      <c r="G85" s="43">
        <v>3</v>
      </c>
      <c r="H85" s="43">
        <v>0.3</v>
      </c>
      <c r="I85" s="43">
        <v>19.7</v>
      </c>
      <c r="J85" s="43">
        <v>93.8</v>
      </c>
      <c r="K85" s="44" t="s">
        <v>45</v>
      </c>
      <c r="L85" s="43">
        <v>2.8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116</v>
      </c>
      <c r="F87" s="43">
        <v>60</v>
      </c>
      <c r="G87" s="43">
        <v>3.1</v>
      </c>
      <c r="H87" s="43">
        <v>0.3</v>
      </c>
      <c r="I87" s="43">
        <v>32.700000000000003</v>
      </c>
      <c r="J87" s="43">
        <v>146.1</v>
      </c>
      <c r="K87" s="44">
        <v>381</v>
      </c>
      <c r="L87" s="43">
        <v>7.5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23.2</v>
      </c>
      <c r="H89" s="19">
        <f t="shared" ref="H89" si="43">SUM(H82:H88)</f>
        <v>24.6</v>
      </c>
      <c r="I89" s="19">
        <f t="shared" ref="I89" si="44">SUM(I82:I88)</f>
        <v>63.1</v>
      </c>
      <c r="J89" s="19">
        <f t="shared" ref="J89:L89" si="45">SUM(J82:J88)</f>
        <v>567.4</v>
      </c>
      <c r="K89" s="25"/>
      <c r="L89" s="19">
        <f t="shared" si="45"/>
        <v>45.8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5.0999999999999996</v>
      </c>
      <c r="H91" s="43">
        <v>5.8</v>
      </c>
      <c r="I91" s="43">
        <v>10.8</v>
      </c>
      <c r="J91" s="43">
        <v>115.6</v>
      </c>
      <c r="K91" s="44" t="s">
        <v>68</v>
      </c>
      <c r="L91" s="43">
        <v>14.8</v>
      </c>
    </row>
    <row r="92" spans="1:12" ht="15" x14ac:dyDescent="0.25">
      <c r="A92" s="23"/>
      <c r="B92" s="15"/>
      <c r="C92" s="11"/>
      <c r="D92" s="7" t="s">
        <v>28</v>
      </c>
      <c r="E92" s="55" t="s">
        <v>69</v>
      </c>
      <c r="F92" s="56">
        <v>100</v>
      </c>
      <c r="G92" s="56">
        <v>12.9</v>
      </c>
      <c r="H92" s="56">
        <v>10.199999999999999</v>
      </c>
      <c r="I92" s="56">
        <v>7.8</v>
      </c>
      <c r="J92" s="56">
        <v>174.9</v>
      </c>
      <c r="K92" s="57" t="s">
        <v>56</v>
      </c>
      <c r="L92" s="56">
        <v>29</v>
      </c>
    </row>
    <row r="93" spans="1:12" ht="15" x14ac:dyDescent="0.25">
      <c r="A93" s="23"/>
      <c r="B93" s="15"/>
      <c r="C93" s="11"/>
      <c r="D93" s="7" t="s">
        <v>29</v>
      </c>
      <c r="E93" s="55" t="s">
        <v>117</v>
      </c>
      <c r="F93" s="56">
        <v>200</v>
      </c>
      <c r="G93" s="56">
        <v>4.8</v>
      </c>
      <c r="H93" s="56">
        <v>6</v>
      </c>
      <c r="I93" s="56">
        <v>19.5</v>
      </c>
      <c r="J93" s="56">
        <v>151.4</v>
      </c>
      <c r="K93" s="57" t="s">
        <v>118</v>
      </c>
      <c r="L93" s="56">
        <v>9.6</v>
      </c>
    </row>
    <row r="94" spans="1:12" ht="15" x14ac:dyDescent="0.25">
      <c r="A94" s="23"/>
      <c r="B94" s="15"/>
      <c r="C94" s="11"/>
      <c r="D94" s="7" t="s">
        <v>30</v>
      </c>
      <c r="E94" s="55" t="s">
        <v>119</v>
      </c>
      <c r="F94" s="56">
        <v>200</v>
      </c>
      <c r="G94" s="56">
        <v>0.2</v>
      </c>
      <c r="H94" s="56">
        <v>0.2</v>
      </c>
      <c r="I94" s="56">
        <v>11</v>
      </c>
      <c r="J94" s="56">
        <v>46.7</v>
      </c>
      <c r="K94" s="57" t="s">
        <v>120</v>
      </c>
      <c r="L94" s="56">
        <v>6.5</v>
      </c>
    </row>
    <row r="95" spans="1:12" ht="15" x14ac:dyDescent="0.25">
      <c r="A95" s="23"/>
      <c r="B95" s="15"/>
      <c r="C95" s="11"/>
      <c r="D95" s="7" t="s">
        <v>31</v>
      </c>
      <c r="E95" s="42" t="s">
        <v>50</v>
      </c>
      <c r="F95" s="43">
        <v>40</v>
      </c>
      <c r="G95" s="43">
        <v>3</v>
      </c>
      <c r="H95" s="43">
        <v>0.3</v>
      </c>
      <c r="I95" s="43">
        <v>19.7</v>
      </c>
      <c r="J95" s="43">
        <v>93.8</v>
      </c>
      <c r="K95" s="44" t="s">
        <v>45</v>
      </c>
      <c r="L95" s="43">
        <v>2.8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2.6</v>
      </c>
      <c r="H96" s="43">
        <v>0.5</v>
      </c>
      <c r="I96" s="43">
        <v>13.4</v>
      </c>
      <c r="J96" s="43">
        <v>68.3</v>
      </c>
      <c r="K96" s="44" t="s">
        <v>45</v>
      </c>
      <c r="L96" s="43">
        <v>2.8</v>
      </c>
    </row>
    <row r="97" spans="1:12" ht="15" x14ac:dyDescent="0.25">
      <c r="A97" s="23"/>
      <c r="B97" s="15"/>
      <c r="C97" s="11"/>
      <c r="D97" s="6" t="s">
        <v>133</v>
      </c>
      <c r="E97" s="42" t="s">
        <v>121</v>
      </c>
      <c r="F97" s="43">
        <v>100</v>
      </c>
      <c r="G97" s="43">
        <v>3.4</v>
      </c>
      <c r="H97" s="43">
        <v>2.5</v>
      </c>
      <c r="I97" s="43">
        <v>5.5</v>
      </c>
      <c r="J97" s="43">
        <v>58.1</v>
      </c>
      <c r="K97" s="44" t="s">
        <v>45</v>
      </c>
      <c r="L97" s="43">
        <v>34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32</v>
      </c>
      <c r="H99" s="19">
        <f t="shared" ref="H99" si="47">SUM(H90:H98)</f>
        <v>25.5</v>
      </c>
      <c r="I99" s="19">
        <f t="shared" ref="I99" si="48">SUM(I90:I98)</f>
        <v>87.7</v>
      </c>
      <c r="J99" s="19">
        <f t="shared" ref="J99:L99" si="49">SUM(J90:J98)</f>
        <v>708.8</v>
      </c>
      <c r="K99" s="25"/>
      <c r="L99" s="19">
        <f t="shared" si="49"/>
        <v>99.5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1380</v>
      </c>
      <c r="G100" s="32">
        <f t="shared" ref="G100" si="50">G89+G99</f>
        <v>55.2</v>
      </c>
      <c r="H100" s="32">
        <f t="shared" ref="H100" si="51">H89+H99</f>
        <v>50.1</v>
      </c>
      <c r="I100" s="32">
        <f t="shared" ref="I100" si="52">I89+I99</f>
        <v>150.80000000000001</v>
      </c>
      <c r="J100" s="32">
        <f t="shared" ref="J100:L100" si="53">J89+J99</f>
        <v>1276.1999999999998</v>
      </c>
      <c r="K100" s="32"/>
      <c r="L100" s="32">
        <f t="shared" si="53"/>
        <v>145.30000000000001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2" t="s">
        <v>42</v>
      </c>
      <c r="F101" s="53">
        <v>205</v>
      </c>
      <c r="G101" s="53">
        <v>5.7</v>
      </c>
      <c r="H101" s="53">
        <v>6.3</v>
      </c>
      <c r="I101" s="53">
        <v>30.5</v>
      </c>
      <c r="J101" s="53">
        <v>201.4</v>
      </c>
      <c r="K101" s="54">
        <v>390</v>
      </c>
      <c r="L101" s="53">
        <v>18.5</v>
      </c>
    </row>
    <row r="102" spans="1:12" ht="15" x14ac:dyDescent="0.25">
      <c r="A102" s="23"/>
      <c r="B102" s="15"/>
      <c r="C102" s="11"/>
      <c r="D102" s="6"/>
      <c r="E102" s="55"/>
      <c r="F102" s="56"/>
      <c r="G102" s="56"/>
      <c r="H102" s="56"/>
      <c r="I102" s="56"/>
      <c r="J102" s="56"/>
      <c r="K102" s="57"/>
      <c r="L102" s="56"/>
    </row>
    <row r="103" spans="1:12" ht="15" x14ac:dyDescent="0.25">
      <c r="A103" s="23"/>
      <c r="B103" s="15"/>
      <c r="C103" s="11"/>
      <c r="D103" s="7" t="s">
        <v>22</v>
      </c>
      <c r="E103" s="55" t="s">
        <v>43</v>
      </c>
      <c r="F103" s="56">
        <v>200</v>
      </c>
      <c r="G103" s="56">
        <v>3.9</v>
      </c>
      <c r="H103" s="56">
        <v>2.9</v>
      </c>
      <c r="I103" s="56">
        <v>11.2</v>
      </c>
      <c r="J103" s="56">
        <v>86</v>
      </c>
      <c r="K103" s="57" t="s">
        <v>44</v>
      </c>
      <c r="L103" s="56">
        <v>5</v>
      </c>
    </row>
    <row r="104" spans="1:12" ht="15" x14ac:dyDescent="0.25">
      <c r="A104" s="23"/>
      <c r="B104" s="15"/>
      <c r="C104" s="11"/>
      <c r="D104" s="7" t="s">
        <v>23</v>
      </c>
      <c r="E104" s="55" t="s">
        <v>50</v>
      </c>
      <c r="F104" s="56">
        <v>40</v>
      </c>
      <c r="G104" s="56">
        <v>3</v>
      </c>
      <c r="H104" s="56">
        <v>0.3</v>
      </c>
      <c r="I104" s="56">
        <v>19.7</v>
      </c>
      <c r="J104" s="56">
        <v>93.8</v>
      </c>
      <c r="K104" s="57" t="s">
        <v>45</v>
      </c>
      <c r="L104" s="56">
        <v>2.8</v>
      </c>
    </row>
    <row r="105" spans="1:12" ht="15" x14ac:dyDescent="0.25">
      <c r="A105" s="23"/>
      <c r="B105" s="15"/>
      <c r="C105" s="11"/>
      <c r="D105" s="7" t="s">
        <v>24</v>
      </c>
      <c r="E105" s="55"/>
      <c r="F105" s="56"/>
      <c r="G105" s="56"/>
      <c r="H105" s="56"/>
      <c r="I105" s="56"/>
      <c r="J105" s="56"/>
      <c r="K105" s="57"/>
      <c r="L105" s="56"/>
    </row>
    <row r="106" spans="1:12" ht="15" x14ac:dyDescent="0.25">
      <c r="A106" s="23"/>
      <c r="B106" s="15"/>
      <c r="C106" s="11"/>
      <c r="D106" s="6" t="s">
        <v>26</v>
      </c>
      <c r="E106" s="42" t="s">
        <v>106</v>
      </c>
      <c r="F106" s="43">
        <v>55</v>
      </c>
      <c r="G106" s="43">
        <v>3.1</v>
      </c>
      <c r="H106" s="43">
        <v>11.2</v>
      </c>
      <c r="I106" s="43">
        <v>19.899999999999999</v>
      </c>
      <c r="J106" s="43">
        <v>192.9</v>
      </c>
      <c r="K106" s="44">
        <v>380</v>
      </c>
      <c r="L106" s="56">
        <v>10.7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15.7</v>
      </c>
      <c r="H108" s="19">
        <f t="shared" si="54"/>
        <v>20.7</v>
      </c>
      <c r="I108" s="19">
        <f t="shared" si="54"/>
        <v>81.300000000000011</v>
      </c>
      <c r="J108" s="19">
        <f t="shared" si="54"/>
        <v>574.1</v>
      </c>
      <c r="K108" s="25"/>
      <c r="L108" s="19">
        <f t="shared" ref="L108" si="55">SUM(L101:L107)</f>
        <v>37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6.5</v>
      </c>
      <c r="H110" s="43">
        <v>2.8</v>
      </c>
      <c r="I110" s="43">
        <v>14.9</v>
      </c>
      <c r="J110" s="43">
        <v>110.9</v>
      </c>
      <c r="K110" s="44" t="s">
        <v>122</v>
      </c>
      <c r="L110" s="43">
        <v>17.5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100</v>
      </c>
      <c r="G111" s="43">
        <v>12.3</v>
      </c>
      <c r="H111" s="43">
        <v>10</v>
      </c>
      <c r="I111" s="43">
        <v>7.2</v>
      </c>
      <c r="J111" s="43">
        <v>167.9</v>
      </c>
      <c r="K111" s="44" t="s">
        <v>56</v>
      </c>
      <c r="L111" s="43">
        <v>35</v>
      </c>
    </row>
    <row r="112" spans="1:12" ht="25.5" x14ac:dyDescent="0.25">
      <c r="A112" s="23"/>
      <c r="B112" s="15"/>
      <c r="C112" s="11"/>
      <c r="D112" s="7" t="s">
        <v>29</v>
      </c>
      <c r="E112" s="42" t="s">
        <v>48</v>
      </c>
      <c r="F112" s="43">
        <v>230</v>
      </c>
      <c r="G112" s="43">
        <v>11.5</v>
      </c>
      <c r="H112" s="43">
        <v>8.8000000000000007</v>
      </c>
      <c r="I112" s="43">
        <v>47.6</v>
      </c>
      <c r="J112" s="43">
        <v>315.7</v>
      </c>
      <c r="K112" s="44" t="s">
        <v>123</v>
      </c>
      <c r="L112" s="43">
        <v>7.8</v>
      </c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51">
        <v>0.2</v>
      </c>
      <c r="H113" s="43">
        <v>0.1</v>
      </c>
      <c r="I113" s="43">
        <v>6.6</v>
      </c>
      <c r="J113" s="43">
        <v>27.9</v>
      </c>
      <c r="K113" s="43" t="s">
        <v>74</v>
      </c>
      <c r="L113" s="43">
        <v>5.8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43">
        <v>3</v>
      </c>
      <c r="H114" s="43">
        <v>0.3</v>
      </c>
      <c r="I114" s="43">
        <v>19.7</v>
      </c>
      <c r="J114" s="43">
        <v>93.8</v>
      </c>
      <c r="K114" s="44" t="s">
        <v>45</v>
      </c>
      <c r="L114" s="43">
        <v>2.8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2.6</v>
      </c>
      <c r="H115" s="43">
        <v>0.5</v>
      </c>
      <c r="I115" s="43">
        <v>13.4</v>
      </c>
      <c r="J115" s="43">
        <v>68.3</v>
      </c>
      <c r="K115" s="44" t="s">
        <v>45</v>
      </c>
      <c r="L115" s="43">
        <v>2.8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36.1</v>
      </c>
      <c r="H118" s="19">
        <f t="shared" si="56"/>
        <v>22.500000000000004</v>
      </c>
      <c r="I118" s="19">
        <f t="shared" si="56"/>
        <v>109.4</v>
      </c>
      <c r="J118" s="19">
        <f t="shared" si="56"/>
        <v>784.49999999999989</v>
      </c>
      <c r="K118" s="25"/>
      <c r="L118" s="19">
        <f t="shared" ref="L118" si="57">SUM(L109:L117)</f>
        <v>71.699999999999989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1310</v>
      </c>
      <c r="G119" s="32">
        <f t="shared" ref="G119" si="58">G108+G118</f>
        <v>51.8</v>
      </c>
      <c r="H119" s="32">
        <f t="shared" ref="H119" si="59">H108+H118</f>
        <v>43.2</v>
      </c>
      <c r="I119" s="32">
        <f t="shared" ref="I119" si="60">I108+I118</f>
        <v>190.70000000000002</v>
      </c>
      <c r="J119" s="32">
        <f t="shared" ref="J119:L119" si="61">J108+J118</f>
        <v>1358.6</v>
      </c>
      <c r="K119" s="32"/>
      <c r="L119" s="32">
        <f t="shared" si="61"/>
        <v>108.69999999999999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2" t="s">
        <v>64</v>
      </c>
      <c r="F120" s="53">
        <v>200</v>
      </c>
      <c r="G120" s="53">
        <v>16.899999999999999</v>
      </c>
      <c r="H120" s="53">
        <v>24</v>
      </c>
      <c r="I120" s="53">
        <v>4.3</v>
      </c>
      <c r="J120" s="53">
        <v>300.7</v>
      </c>
      <c r="K120" s="54" t="s">
        <v>65</v>
      </c>
      <c r="L120" s="53">
        <v>30.5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5" t="s">
        <v>66</v>
      </c>
      <c r="F122" s="56">
        <v>200</v>
      </c>
      <c r="G122" s="56">
        <v>0.1</v>
      </c>
      <c r="H122" s="56">
        <v>0</v>
      </c>
      <c r="I122" s="56">
        <v>5.2</v>
      </c>
      <c r="J122" s="56">
        <v>21.4</v>
      </c>
      <c r="K122" s="57" t="s">
        <v>60</v>
      </c>
      <c r="L122" s="56">
        <v>5</v>
      </c>
    </row>
    <row r="123" spans="1:12" ht="15" x14ac:dyDescent="0.25">
      <c r="A123" s="14"/>
      <c r="B123" s="15"/>
      <c r="C123" s="11"/>
      <c r="D123" s="7" t="s">
        <v>23</v>
      </c>
      <c r="E123" s="55" t="s">
        <v>50</v>
      </c>
      <c r="F123" s="56">
        <v>40</v>
      </c>
      <c r="G123" s="56">
        <v>3</v>
      </c>
      <c r="H123" s="56">
        <v>0.3</v>
      </c>
      <c r="I123" s="56">
        <v>19.7</v>
      </c>
      <c r="J123" s="56">
        <v>93.8</v>
      </c>
      <c r="K123" s="57" t="s">
        <v>45</v>
      </c>
      <c r="L123" s="56">
        <v>2.8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124</v>
      </c>
      <c r="F125" s="43">
        <v>60</v>
      </c>
      <c r="G125" s="43">
        <v>7.6</v>
      </c>
      <c r="H125" s="43">
        <v>6.2</v>
      </c>
      <c r="I125" s="43">
        <v>19.7</v>
      </c>
      <c r="J125" s="43">
        <v>165.5</v>
      </c>
      <c r="K125" s="44">
        <v>376</v>
      </c>
      <c r="L125" s="43">
        <v>11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27.6</v>
      </c>
      <c r="H127" s="19">
        <f t="shared" si="62"/>
        <v>30.5</v>
      </c>
      <c r="I127" s="19">
        <f t="shared" si="62"/>
        <v>48.9</v>
      </c>
      <c r="J127" s="19">
        <f t="shared" si="62"/>
        <v>581.4</v>
      </c>
      <c r="K127" s="25"/>
      <c r="L127" s="19">
        <f t="shared" ref="L127" si="63">SUM(L120:L126)</f>
        <v>49.3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79</v>
      </c>
      <c r="F129" s="43">
        <v>200</v>
      </c>
      <c r="G129" s="43">
        <v>4.8</v>
      </c>
      <c r="H129" s="43">
        <v>2.2000000000000002</v>
      </c>
      <c r="I129" s="43">
        <v>15.5</v>
      </c>
      <c r="J129" s="43">
        <v>100.9</v>
      </c>
      <c r="K129" s="44" t="s">
        <v>80</v>
      </c>
      <c r="L129" s="43">
        <v>14.8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100</v>
      </c>
      <c r="G130" s="43">
        <v>19</v>
      </c>
      <c r="H130" s="43">
        <v>22</v>
      </c>
      <c r="I130" s="43">
        <v>5.5</v>
      </c>
      <c r="J130" s="43">
        <v>295.60000000000002</v>
      </c>
      <c r="K130" s="44" t="s">
        <v>99</v>
      </c>
      <c r="L130" s="43">
        <v>35</v>
      </c>
    </row>
    <row r="131" spans="1:12" ht="25.5" x14ac:dyDescent="0.25">
      <c r="A131" s="14"/>
      <c r="B131" s="15"/>
      <c r="C131" s="11"/>
      <c r="D131" s="7" t="s">
        <v>29</v>
      </c>
      <c r="E131" s="55" t="s">
        <v>83</v>
      </c>
      <c r="F131" s="56">
        <v>230</v>
      </c>
      <c r="G131" s="56">
        <v>18.7</v>
      </c>
      <c r="H131" s="56">
        <v>3.5</v>
      </c>
      <c r="I131" s="56">
        <v>42.7</v>
      </c>
      <c r="J131" s="56">
        <v>277</v>
      </c>
      <c r="K131" s="57" t="s">
        <v>84</v>
      </c>
      <c r="L131" s="56">
        <v>6.9</v>
      </c>
    </row>
    <row r="132" spans="1:12" ht="15" x14ac:dyDescent="0.25">
      <c r="A132" s="14"/>
      <c r="B132" s="15"/>
      <c r="C132" s="11"/>
      <c r="D132" s="7" t="s">
        <v>30</v>
      </c>
      <c r="E132" s="55" t="s">
        <v>57</v>
      </c>
      <c r="F132" s="56">
        <v>200</v>
      </c>
      <c r="G132" s="56">
        <v>0.5</v>
      </c>
      <c r="H132" s="56">
        <v>0</v>
      </c>
      <c r="I132" s="56">
        <v>19.8</v>
      </c>
      <c r="J132" s="56">
        <v>81</v>
      </c>
      <c r="K132" s="57" t="s">
        <v>58</v>
      </c>
      <c r="L132" s="56">
        <v>6.5</v>
      </c>
    </row>
    <row r="133" spans="1:12" ht="15" x14ac:dyDescent="0.25">
      <c r="A133" s="14"/>
      <c r="B133" s="15"/>
      <c r="C133" s="11"/>
      <c r="D133" s="7" t="s">
        <v>31</v>
      </c>
      <c r="E133" s="42" t="s">
        <v>50</v>
      </c>
      <c r="F133" s="43">
        <v>40</v>
      </c>
      <c r="G133" s="43">
        <v>3</v>
      </c>
      <c r="H133" s="43">
        <v>0.3</v>
      </c>
      <c r="I133" s="43">
        <v>19.7</v>
      </c>
      <c r="J133" s="43">
        <v>93.8</v>
      </c>
      <c r="K133" s="44" t="s">
        <v>45</v>
      </c>
      <c r="L133" s="43">
        <v>2.8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2.6</v>
      </c>
      <c r="H134" s="43">
        <v>0.5</v>
      </c>
      <c r="I134" s="43">
        <v>13.4</v>
      </c>
      <c r="J134" s="43">
        <v>68.3</v>
      </c>
      <c r="K134" s="44" t="s">
        <v>45</v>
      </c>
      <c r="L134" s="43">
        <v>2.8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48.6</v>
      </c>
      <c r="H137" s="19">
        <f t="shared" si="64"/>
        <v>28.5</v>
      </c>
      <c r="I137" s="19">
        <f t="shared" si="64"/>
        <v>116.60000000000001</v>
      </c>
      <c r="J137" s="19">
        <f t="shared" si="64"/>
        <v>916.59999999999991</v>
      </c>
      <c r="K137" s="25"/>
      <c r="L137" s="19">
        <f t="shared" ref="L137" si="65">SUM(L128:L136)</f>
        <v>68.8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1310</v>
      </c>
      <c r="G138" s="32">
        <f t="shared" ref="G138" si="66">G127+G137</f>
        <v>76.2</v>
      </c>
      <c r="H138" s="32">
        <f t="shared" ref="H138" si="67">H127+H137</f>
        <v>59</v>
      </c>
      <c r="I138" s="32">
        <f t="shared" ref="I138" si="68">I127+I137</f>
        <v>165.5</v>
      </c>
      <c r="J138" s="32">
        <f t="shared" ref="J138:L138" si="69">J127+J137</f>
        <v>1498</v>
      </c>
      <c r="K138" s="32"/>
      <c r="L138" s="32">
        <f t="shared" si="69"/>
        <v>118.1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52</v>
      </c>
      <c r="F139" s="53">
        <v>150</v>
      </c>
      <c r="G139" s="53">
        <v>29.7</v>
      </c>
      <c r="H139" s="53">
        <v>10.7</v>
      </c>
      <c r="I139" s="53">
        <v>21.6</v>
      </c>
      <c r="J139" s="53">
        <v>301.3</v>
      </c>
      <c r="K139" s="54" t="s">
        <v>53</v>
      </c>
      <c r="L139" s="53">
        <v>53.4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107</v>
      </c>
      <c r="F141" s="43">
        <v>200</v>
      </c>
      <c r="G141" s="43">
        <v>1.6</v>
      </c>
      <c r="H141" s="43">
        <v>1.1000000000000001</v>
      </c>
      <c r="I141" s="43">
        <v>8.6</v>
      </c>
      <c r="J141" s="43">
        <v>50.9</v>
      </c>
      <c r="K141" s="44" t="s">
        <v>54</v>
      </c>
      <c r="L141" s="43">
        <v>5.8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50</v>
      </c>
      <c r="F142" s="56">
        <v>40</v>
      </c>
      <c r="G142" s="56">
        <v>3</v>
      </c>
      <c r="H142" s="56">
        <v>0.3</v>
      </c>
      <c r="I142" s="56">
        <v>19.7</v>
      </c>
      <c r="J142" s="56">
        <v>93.8</v>
      </c>
      <c r="K142" s="57" t="s">
        <v>45</v>
      </c>
      <c r="L142" s="56">
        <v>2.8</v>
      </c>
    </row>
    <row r="143" spans="1:12" ht="15" x14ac:dyDescent="0.25">
      <c r="A143" s="23"/>
      <c r="B143" s="15"/>
      <c r="C143" s="11"/>
      <c r="D143" s="7" t="s">
        <v>24</v>
      </c>
      <c r="E143" s="42" t="s">
        <v>46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 t="s">
        <v>45</v>
      </c>
      <c r="L143" s="43">
        <v>22.5</v>
      </c>
    </row>
    <row r="144" spans="1:12" ht="15" x14ac:dyDescent="0.25">
      <c r="A144" s="23"/>
      <c r="B144" s="15"/>
      <c r="C144" s="11"/>
      <c r="D144" s="6"/>
      <c r="E144" s="55"/>
      <c r="F144" s="56"/>
      <c r="G144" s="56"/>
      <c r="H144" s="56"/>
      <c r="I144" s="56"/>
      <c r="J144" s="56"/>
      <c r="K144" s="57"/>
      <c r="L144" s="56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34.9</v>
      </c>
      <c r="H146" s="19">
        <f t="shared" si="70"/>
        <v>12.7</v>
      </c>
      <c r="I146" s="19">
        <f t="shared" si="70"/>
        <v>64.600000000000009</v>
      </c>
      <c r="J146" s="19">
        <f t="shared" si="70"/>
        <v>512.6</v>
      </c>
      <c r="K146" s="25"/>
      <c r="L146" s="19">
        <f t="shared" ref="L146" si="71">SUM(L139:L145)</f>
        <v>84.5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125</v>
      </c>
      <c r="F148" s="43">
        <v>200</v>
      </c>
      <c r="G148" s="43">
        <v>5.9</v>
      </c>
      <c r="H148" s="43">
        <v>6.8</v>
      </c>
      <c r="I148" s="43">
        <v>12.5</v>
      </c>
      <c r="J148" s="43">
        <v>134.6</v>
      </c>
      <c r="K148" s="44" t="s">
        <v>70</v>
      </c>
      <c r="L148" s="43">
        <v>17.5</v>
      </c>
    </row>
    <row r="149" spans="1:12" ht="15" x14ac:dyDescent="0.25">
      <c r="A149" s="23"/>
      <c r="B149" s="15"/>
      <c r="C149" s="11"/>
      <c r="D149" s="7" t="s">
        <v>28</v>
      </c>
      <c r="E149" s="42" t="s">
        <v>71</v>
      </c>
      <c r="F149" s="43">
        <v>200</v>
      </c>
      <c r="G149" s="43">
        <v>27.2</v>
      </c>
      <c r="H149" s="43">
        <v>8.1</v>
      </c>
      <c r="I149" s="43">
        <v>33.200000000000003</v>
      </c>
      <c r="J149" s="43">
        <v>314.60000000000002</v>
      </c>
      <c r="K149" s="44" t="s">
        <v>72</v>
      </c>
      <c r="L149" s="43">
        <v>53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5" t="s">
        <v>49</v>
      </c>
      <c r="F151" s="56">
        <v>200</v>
      </c>
      <c r="G151" s="56">
        <v>0.4</v>
      </c>
      <c r="H151" s="56">
        <v>0.1</v>
      </c>
      <c r="I151" s="56">
        <v>14.3</v>
      </c>
      <c r="J151" s="56">
        <v>59.8</v>
      </c>
      <c r="K151" s="57" t="s">
        <v>114</v>
      </c>
      <c r="L151" s="56">
        <v>7.5</v>
      </c>
    </row>
    <row r="152" spans="1:12" ht="15" x14ac:dyDescent="0.25">
      <c r="A152" s="23"/>
      <c r="B152" s="15"/>
      <c r="C152" s="11"/>
      <c r="D152" s="7" t="s">
        <v>31</v>
      </c>
      <c r="E152" s="42" t="s">
        <v>50</v>
      </c>
      <c r="F152" s="43">
        <v>40</v>
      </c>
      <c r="G152" s="43">
        <v>3</v>
      </c>
      <c r="H152" s="43">
        <v>0.3</v>
      </c>
      <c r="I152" s="43">
        <v>19.7</v>
      </c>
      <c r="J152" s="43">
        <v>93.8</v>
      </c>
      <c r="K152" s="44" t="s">
        <v>45</v>
      </c>
      <c r="L152" s="43">
        <v>2.8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2.6</v>
      </c>
      <c r="H153" s="43">
        <v>0.5</v>
      </c>
      <c r="I153" s="43">
        <v>13.4</v>
      </c>
      <c r="J153" s="43">
        <v>68.3</v>
      </c>
      <c r="K153" s="44" t="s">
        <v>45</v>
      </c>
      <c r="L153" s="43">
        <v>2.8</v>
      </c>
    </row>
    <row r="154" spans="1:12" ht="15" x14ac:dyDescent="0.25">
      <c r="A154" s="23"/>
      <c r="B154" s="15"/>
      <c r="C154" s="11"/>
      <c r="D154" s="6" t="s">
        <v>132</v>
      </c>
      <c r="E154" s="42" t="s">
        <v>115</v>
      </c>
      <c r="F154" s="43">
        <v>75</v>
      </c>
      <c r="G154" s="43">
        <v>5</v>
      </c>
      <c r="H154" s="43">
        <v>1.5</v>
      </c>
      <c r="I154" s="43">
        <v>41.9</v>
      </c>
      <c r="J154" s="43">
        <v>200.8</v>
      </c>
      <c r="K154" s="44" t="s">
        <v>45</v>
      </c>
      <c r="L154" s="43">
        <v>12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44.1</v>
      </c>
      <c r="H156" s="19">
        <f t="shared" si="72"/>
        <v>17.299999999999997</v>
      </c>
      <c r="I156" s="19">
        <f t="shared" si="72"/>
        <v>135</v>
      </c>
      <c r="J156" s="19">
        <f t="shared" si="72"/>
        <v>871.90000000000009</v>
      </c>
      <c r="K156" s="25"/>
      <c r="L156" s="19">
        <f t="shared" ref="L156" si="73">SUM(L147:L155)</f>
        <v>95.6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1295</v>
      </c>
      <c r="G157" s="32">
        <f t="shared" ref="G157" si="74">G146+G156</f>
        <v>79</v>
      </c>
      <c r="H157" s="32">
        <f t="shared" ref="H157" si="75">H146+H156</f>
        <v>29.999999999999996</v>
      </c>
      <c r="I157" s="32">
        <f t="shared" ref="I157" si="76">I146+I156</f>
        <v>199.60000000000002</v>
      </c>
      <c r="J157" s="32">
        <f t="shared" ref="J157:L157" si="77">J146+J156</f>
        <v>1384.5</v>
      </c>
      <c r="K157" s="32"/>
      <c r="L157" s="32">
        <f t="shared" si="77"/>
        <v>180.1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7.3</v>
      </c>
      <c r="H158" s="40">
        <v>5.9</v>
      </c>
      <c r="I158" s="40">
        <v>27.4</v>
      </c>
      <c r="J158" s="40">
        <v>192</v>
      </c>
      <c r="K158" s="41" t="s">
        <v>78</v>
      </c>
      <c r="L158" s="40">
        <v>18.5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5" t="s">
        <v>59</v>
      </c>
      <c r="F160" s="56">
        <v>200</v>
      </c>
      <c r="G160" s="56">
        <v>4.7</v>
      </c>
      <c r="H160" s="56">
        <v>3.5</v>
      </c>
      <c r="I160" s="56">
        <v>12.5</v>
      </c>
      <c r="J160" s="56">
        <v>100.4</v>
      </c>
      <c r="K160" s="57" t="s">
        <v>102</v>
      </c>
      <c r="L160" s="56">
        <v>6.5</v>
      </c>
    </row>
    <row r="161" spans="1:12" ht="15" x14ac:dyDescent="0.25">
      <c r="A161" s="23"/>
      <c r="B161" s="15"/>
      <c r="C161" s="11"/>
      <c r="D161" s="7" t="s">
        <v>23</v>
      </c>
      <c r="E161" s="55" t="s">
        <v>50</v>
      </c>
      <c r="F161" s="56">
        <v>40</v>
      </c>
      <c r="G161" s="56">
        <v>3</v>
      </c>
      <c r="H161" s="56">
        <v>0.3</v>
      </c>
      <c r="I161" s="56">
        <v>19.7</v>
      </c>
      <c r="J161" s="56">
        <v>93.8</v>
      </c>
      <c r="K161" s="57" t="s">
        <v>45</v>
      </c>
      <c r="L161" s="56">
        <v>2.8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55" t="s">
        <v>124</v>
      </c>
      <c r="F163" s="56">
        <v>60</v>
      </c>
      <c r="G163" s="56">
        <v>7.6</v>
      </c>
      <c r="H163" s="56">
        <v>6.2</v>
      </c>
      <c r="I163" s="56">
        <v>19.7</v>
      </c>
      <c r="J163" s="56">
        <v>165.5</v>
      </c>
      <c r="K163" s="57">
        <v>376</v>
      </c>
      <c r="L163" s="56">
        <v>11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22.6</v>
      </c>
      <c r="H165" s="19">
        <f t="shared" si="78"/>
        <v>15.900000000000002</v>
      </c>
      <c r="I165" s="19">
        <f t="shared" si="78"/>
        <v>79.3</v>
      </c>
      <c r="J165" s="19">
        <f t="shared" si="78"/>
        <v>551.70000000000005</v>
      </c>
      <c r="K165" s="25"/>
      <c r="L165" s="19">
        <f t="shared" ref="L165" si="79">SUM(L158:L164)</f>
        <v>38.799999999999997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4.5999999999999996</v>
      </c>
      <c r="H167" s="43">
        <v>5.7</v>
      </c>
      <c r="I167" s="43">
        <v>11.6</v>
      </c>
      <c r="J167" s="43">
        <v>116.1</v>
      </c>
      <c r="K167" s="44" t="s">
        <v>86</v>
      </c>
      <c r="L167" s="43">
        <v>16.399999999999999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100</v>
      </c>
      <c r="G168" s="43">
        <v>32.1</v>
      </c>
      <c r="H168" s="43">
        <v>2.4</v>
      </c>
      <c r="I168" s="43">
        <v>1.1000000000000001</v>
      </c>
      <c r="J168" s="43">
        <v>154.80000000000001</v>
      </c>
      <c r="K168" s="44" t="s">
        <v>88</v>
      </c>
      <c r="L168" s="43">
        <v>43.2</v>
      </c>
    </row>
    <row r="169" spans="1:12" ht="25.5" x14ac:dyDescent="0.25">
      <c r="A169" s="23"/>
      <c r="B169" s="15"/>
      <c r="C169" s="11"/>
      <c r="D169" s="7" t="s">
        <v>29</v>
      </c>
      <c r="E169" s="42" t="s">
        <v>127</v>
      </c>
      <c r="F169" s="43">
        <v>250</v>
      </c>
      <c r="G169" s="43">
        <v>5.6</v>
      </c>
      <c r="H169" s="43">
        <v>15.3</v>
      </c>
      <c r="I169" s="43">
        <v>29.7</v>
      </c>
      <c r="J169" s="43">
        <v>278.8</v>
      </c>
      <c r="K169" s="44" t="s">
        <v>128</v>
      </c>
      <c r="L169" s="43">
        <v>13.5</v>
      </c>
    </row>
    <row r="170" spans="1:12" ht="1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0.6</v>
      </c>
      <c r="H170" s="43">
        <v>0.2</v>
      </c>
      <c r="I170" s="43">
        <v>15.1</v>
      </c>
      <c r="J170" s="43">
        <v>65.400000000000006</v>
      </c>
      <c r="K170" s="44" t="s">
        <v>62</v>
      </c>
      <c r="L170" s="43">
        <v>6.5</v>
      </c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45</v>
      </c>
      <c r="L171" s="43">
        <v>2.8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2.6</v>
      </c>
      <c r="H172" s="43">
        <v>0.5</v>
      </c>
      <c r="I172" s="43">
        <v>13.4</v>
      </c>
      <c r="J172" s="43">
        <v>68.3</v>
      </c>
      <c r="K172" s="44" t="s">
        <v>45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48.500000000000007</v>
      </c>
      <c r="H175" s="19">
        <f t="shared" si="80"/>
        <v>24.4</v>
      </c>
      <c r="I175" s="19">
        <f t="shared" si="80"/>
        <v>90.600000000000009</v>
      </c>
      <c r="J175" s="19">
        <f t="shared" si="80"/>
        <v>777.19999999999993</v>
      </c>
      <c r="K175" s="25"/>
      <c r="L175" s="19">
        <f t="shared" ref="L175" si="81">SUM(L166:L174)</f>
        <v>85.199999999999989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1335</v>
      </c>
      <c r="G176" s="32">
        <f t="shared" ref="G176" si="82">G165+G175</f>
        <v>71.100000000000009</v>
      </c>
      <c r="H176" s="32">
        <f t="shared" ref="H176" si="83">H165+H175</f>
        <v>40.299999999999997</v>
      </c>
      <c r="I176" s="32">
        <f t="shared" ref="I176" si="84">I165+I175</f>
        <v>169.9</v>
      </c>
      <c r="J176" s="32">
        <f t="shared" ref="J176:L176" si="85">J165+J175</f>
        <v>1328.9</v>
      </c>
      <c r="K176" s="32"/>
      <c r="L176" s="32">
        <f t="shared" si="85"/>
        <v>123.99999999999999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129</v>
      </c>
      <c r="F177" s="40">
        <v>200</v>
      </c>
      <c r="G177" s="40">
        <v>5.3</v>
      </c>
      <c r="H177" s="40">
        <v>5.4</v>
      </c>
      <c r="I177" s="40">
        <v>28.7</v>
      </c>
      <c r="J177" s="40">
        <v>184.5</v>
      </c>
      <c r="K177" s="41" t="s">
        <v>130</v>
      </c>
      <c r="L177" s="40">
        <v>16.5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5" t="s">
        <v>73</v>
      </c>
      <c r="F179" s="56">
        <v>200</v>
      </c>
      <c r="G179" s="58">
        <v>0.2</v>
      </c>
      <c r="H179" s="56">
        <v>0.1</v>
      </c>
      <c r="I179" s="56">
        <v>6.6</v>
      </c>
      <c r="J179" s="56">
        <v>27.9</v>
      </c>
      <c r="K179" s="56" t="s">
        <v>74</v>
      </c>
      <c r="L179" s="56">
        <v>5.8</v>
      </c>
    </row>
    <row r="180" spans="1:12" ht="15" x14ac:dyDescent="0.25">
      <c r="A180" s="23"/>
      <c r="B180" s="15"/>
      <c r="C180" s="11"/>
      <c r="D180" s="7" t="s">
        <v>23</v>
      </c>
      <c r="E180" s="55" t="s">
        <v>50</v>
      </c>
      <c r="F180" s="56">
        <v>40</v>
      </c>
      <c r="G180" s="56">
        <v>3</v>
      </c>
      <c r="H180" s="56">
        <v>0.3</v>
      </c>
      <c r="I180" s="56">
        <v>19.7</v>
      </c>
      <c r="J180" s="56">
        <v>93.8</v>
      </c>
      <c r="K180" s="57" t="s">
        <v>45</v>
      </c>
      <c r="L180" s="56">
        <v>2.8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55" t="s">
        <v>106</v>
      </c>
      <c r="F182" s="56">
        <v>55</v>
      </c>
      <c r="G182" s="56">
        <v>3.1</v>
      </c>
      <c r="H182" s="56">
        <v>11.2</v>
      </c>
      <c r="I182" s="56">
        <v>19.899999999999999</v>
      </c>
      <c r="J182" s="56">
        <v>192.9</v>
      </c>
      <c r="K182" s="57">
        <v>380</v>
      </c>
      <c r="L182" s="56">
        <v>10.7</v>
      </c>
    </row>
    <row r="183" spans="1:12" ht="15" x14ac:dyDescent="0.25">
      <c r="A183" s="23"/>
      <c r="B183" s="15"/>
      <c r="C183" s="11"/>
      <c r="D183" s="6" t="s">
        <v>133</v>
      </c>
      <c r="E183" s="55" t="s">
        <v>121</v>
      </c>
      <c r="F183" s="56">
        <v>100</v>
      </c>
      <c r="G183" s="56">
        <v>3.4</v>
      </c>
      <c r="H183" s="56">
        <v>2.5</v>
      </c>
      <c r="I183" s="56">
        <v>5.5</v>
      </c>
      <c r="J183" s="56">
        <v>58.1</v>
      </c>
      <c r="K183" s="57" t="s">
        <v>45</v>
      </c>
      <c r="L183" s="56">
        <v>34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15</v>
      </c>
      <c r="H184" s="19">
        <f t="shared" si="86"/>
        <v>19.5</v>
      </c>
      <c r="I184" s="19">
        <f t="shared" si="86"/>
        <v>80.400000000000006</v>
      </c>
      <c r="J184" s="19">
        <f t="shared" si="86"/>
        <v>557.20000000000005</v>
      </c>
      <c r="K184" s="25"/>
      <c r="L184" s="19">
        <f t="shared" ref="L184" si="87">SUM(L177:L183)</f>
        <v>69.8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200</v>
      </c>
      <c r="G186" s="43">
        <v>4.7</v>
      </c>
      <c r="H186" s="43">
        <v>5.7</v>
      </c>
      <c r="I186" s="43">
        <v>10.1</v>
      </c>
      <c r="J186" s="43">
        <v>110.4</v>
      </c>
      <c r="K186" s="44" t="s">
        <v>90</v>
      </c>
      <c r="L186" s="43">
        <v>16.5</v>
      </c>
    </row>
    <row r="187" spans="1:12" ht="15" x14ac:dyDescent="0.25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12.9</v>
      </c>
      <c r="H187" s="43">
        <v>10.199999999999999</v>
      </c>
      <c r="I187" s="43">
        <v>7.8</v>
      </c>
      <c r="J187" s="43">
        <v>174.9</v>
      </c>
      <c r="K187" s="44" t="s">
        <v>56</v>
      </c>
      <c r="L187" s="43">
        <v>29</v>
      </c>
    </row>
    <row r="188" spans="1:12" ht="25.5" x14ac:dyDescent="0.25">
      <c r="A188" s="23"/>
      <c r="B188" s="15"/>
      <c r="C188" s="11"/>
      <c r="D188" s="7" t="s">
        <v>29</v>
      </c>
      <c r="E188" s="42" t="s">
        <v>91</v>
      </c>
      <c r="F188" s="43">
        <v>230</v>
      </c>
      <c r="G188" s="43">
        <v>8</v>
      </c>
      <c r="H188" s="43">
        <v>7.1</v>
      </c>
      <c r="I188" s="43">
        <v>43.9</v>
      </c>
      <c r="J188" s="43">
        <v>271.5</v>
      </c>
      <c r="K188" s="44" t="s">
        <v>92</v>
      </c>
      <c r="L188" s="43">
        <v>7.5</v>
      </c>
    </row>
    <row r="189" spans="1:12" ht="15" x14ac:dyDescent="0.25">
      <c r="A189" s="23"/>
      <c r="B189" s="15"/>
      <c r="C189" s="11"/>
      <c r="D189" s="7" t="s">
        <v>30</v>
      </c>
      <c r="E189" s="55" t="s">
        <v>57</v>
      </c>
      <c r="F189" s="56">
        <v>200</v>
      </c>
      <c r="G189" s="56">
        <v>0.5</v>
      </c>
      <c r="H189" s="56">
        <v>0</v>
      </c>
      <c r="I189" s="56">
        <v>19.8</v>
      </c>
      <c r="J189" s="56">
        <v>81</v>
      </c>
      <c r="K189" s="57" t="s">
        <v>58</v>
      </c>
      <c r="L189" s="56">
        <v>6.5</v>
      </c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43">
        <v>40</v>
      </c>
      <c r="G190" s="43">
        <v>3</v>
      </c>
      <c r="H190" s="43">
        <v>0.3</v>
      </c>
      <c r="I190" s="43">
        <v>19.7</v>
      </c>
      <c r="J190" s="43">
        <v>93.8</v>
      </c>
      <c r="K190" s="44" t="s">
        <v>45</v>
      </c>
      <c r="L190" s="43">
        <v>2.8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2.6</v>
      </c>
      <c r="H191" s="43">
        <v>0.5</v>
      </c>
      <c r="I191" s="43">
        <v>13.4</v>
      </c>
      <c r="J191" s="43">
        <v>68.3</v>
      </c>
      <c r="K191" s="44" t="s">
        <v>45</v>
      </c>
      <c r="L191" s="43">
        <v>2.8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31.700000000000003</v>
      </c>
      <c r="H194" s="19">
        <f t="shared" si="88"/>
        <v>23.8</v>
      </c>
      <c r="I194" s="19">
        <f t="shared" si="88"/>
        <v>114.7</v>
      </c>
      <c r="J194" s="19">
        <f t="shared" si="88"/>
        <v>799.89999999999986</v>
      </c>
      <c r="K194" s="25"/>
      <c r="L194" s="19">
        <f t="shared" ref="L194" si="89">SUM(L185:L193)</f>
        <v>65.099999999999994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1405</v>
      </c>
      <c r="G195" s="32">
        <f t="shared" ref="G195" si="90">G184+G194</f>
        <v>46.7</v>
      </c>
      <c r="H195" s="32">
        <f t="shared" ref="H195" si="91">H184+H194</f>
        <v>43.3</v>
      </c>
      <c r="I195" s="32">
        <f t="shared" ref="I195" si="92">I184+I194</f>
        <v>195.10000000000002</v>
      </c>
      <c r="J195" s="32">
        <f t="shared" ref="J195:L195" si="93">J184+J194</f>
        <v>1357.1</v>
      </c>
      <c r="K195" s="32"/>
      <c r="L195" s="32">
        <f t="shared" si="93"/>
        <v>134.89999999999998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1359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63.500000000000014</v>
      </c>
      <c r="H196" s="34">
        <f t="shared" si="94"/>
        <v>45.480000000000004</v>
      </c>
      <c r="I196" s="34">
        <f t="shared" si="94"/>
        <v>186.3</v>
      </c>
      <c r="J196" s="34">
        <f t="shared" si="94"/>
        <v>1408.9099999999999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135.97000000000003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Пойменная СШ</cp:lastModifiedBy>
  <cp:lastPrinted>2023-10-17T04:58:56Z</cp:lastPrinted>
  <dcterms:created xsi:type="dcterms:W3CDTF">2022-05-16T14:23:56Z</dcterms:created>
  <dcterms:modified xsi:type="dcterms:W3CDTF">2023-11-17T02:05:59Z</dcterms:modified>
</cp:coreProperties>
</file>